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8885FA74-EA12-409C-A5F6-D68C864C7E8D}" xr6:coauthVersionLast="47" xr6:coauthVersionMax="47" xr10:uidLastSave="{00000000-0000-0000-0000-000000000000}"/>
  <bookViews>
    <workbookView xWindow="25822" yWindow="-98" windowWidth="28995" windowHeight="15675" xr2:uid="{49D99C9A-1702-48F3-B068-8CB011C03A32}"/>
  </bookViews>
  <sheets>
    <sheet name="City of Ector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K18" i="1"/>
  <c r="K17" i="1"/>
  <c r="K16" i="1"/>
  <c r="K15" i="1"/>
  <c r="K14" i="1"/>
  <c r="K13" i="1"/>
  <c r="C8" i="1"/>
  <c r="D17" i="1" l="1"/>
  <c r="D14" i="1"/>
  <c r="D16" i="1"/>
  <c r="D18" i="1"/>
  <c r="D13" i="1"/>
  <c r="C9" i="1"/>
  <c r="D15" i="1"/>
  <c r="F14" i="1" l="1"/>
  <c r="H14" i="1" s="1"/>
  <c r="L14" i="1" s="1"/>
  <c r="E14" i="1"/>
  <c r="G14" i="1" s="1"/>
  <c r="I14" i="1" s="1"/>
  <c r="M14" i="1" s="1"/>
  <c r="F15" i="1"/>
  <c r="H15" i="1" s="1"/>
  <c r="L15" i="1" s="1"/>
  <c r="E15" i="1"/>
  <c r="G15" i="1" s="1"/>
  <c r="I15" i="1" s="1"/>
  <c r="M15" i="1" s="1"/>
  <c r="F13" i="1"/>
  <c r="E13" i="1"/>
  <c r="G13" i="1" s="1"/>
  <c r="F18" i="1"/>
  <c r="H18" i="1" s="1"/>
  <c r="L18" i="1" s="1"/>
  <c r="E18" i="1"/>
  <c r="G18" i="1" s="1"/>
  <c r="I18" i="1" s="1"/>
  <c r="M18" i="1" s="1"/>
  <c r="F16" i="1"/>
  <c r="H16" i="1" s="1"/>
  <c r="L16" i="1" s="1"/>
  <c r="E16" i="1"/>
  <c r="G16" i="1" s="1"/>
  <c r="I16" i="1" s="1"/>
  <c r="M16" i="1" s="1"/>
  <c r="E17" i="1"/>
  <c r="G17" i="1" s="1"/>
  <c r="I17" i="1" s="1"/>
  <c r="M17" i="1" s="1"/>
  <c r="F17" i="1"/>
  <c r="H17" i="1" s="1"/>
  <c r="L17" i="1" s="1"/>
  <c r="G19" i="1" l="1"/>
  <c r="I13" i="1"/>
  <c r="F19" i="1"/>
  <c r="H13" i="1"/>
  <c r="H19" i="1" l="1"/>
  <c r="L13" i="1"/>
  <c r="L19" i="1" s="1"/>
  <c r="I19" i="1"/>
  <c r="M13" i="1"/>
  <c r="M19" i="1" s="1"/>
</calcChain>
</file>

<file path=xl/sharedStrings.xml><?xml version="1.0" encoding="utf-8"?>
<sst xmlns="http://schemas.openxmlformats.org/spreadsheetml/2006/main" count="42" uniqueCount="33">
  <si>
    <t>Municipality</t>
  </si>
  <si>
    <t>City of Ector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</si>
  <si>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</si>
  <si>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</si>
  <si>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</si>
  <si>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</si>
  <si>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</si>
  <si>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</si>
  <si>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</si>
  <si>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</si>
  <si>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</si>
  <si>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</si>
  <si>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</si>
  <si>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</si>
  <si>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</si>
  <si>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</si>
  <si>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</si>
  <si>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</si>
  <si>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</si>
  <si>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</si>
  <si>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</si>
  <si>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</si>
  <si>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</si>
  <si>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</si>
  <si>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</si>
  <si>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</si>
  <si>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</si>
  <si>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Courts</t>
  </si>
  <si>
    <t>Police</t>
  </si>
  <si>
    <t>Fire</t>
  </si>
  <si>
    <t>Streets</t>
  </si>
  <si>
    <t>Other?</t>
  </si>
  <si>
    <t>Public budget no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</si>
</sst>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14252AE6-D93B-456D-BEE8-4AC60DDE1311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A082-6FB2-46F7-B8AB-02D5585D2E30}">
  <sheetPr codeName="Sheet24"/>
  <dimension ref="B1:M26"/>
  <sheetViews>
    <sheetView tabSelected="1" workbookViewId="0">
      <selection activeCell="J22" sqref="J22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779</v>
      </c>
      <c r="D3" s="5" t="s">
        <v>3</v>
      </c>
    </row>
    <row r="4" spans="2:13" x14ac:dyDescent="0.65">
      <c r="B4" s="3" t="s">
        <v>4</v>
      </c>
      <c r="C4" s="7">
        <v>2.74</v>
      </c>
      <c r="D4" s="5" t="s">
        <v>5</v>
      </c>
    </row>
    <row r="5" spans="2:13" x14ac:dyDescent="0.65">
      <c r="B5" s="3" t="s">
        <v>6</v>
      </c>
      <c r="C5" s="6">
        <v>284</v>
      </c>
      <c r="D5" s="5" t="s">
        <v>7</v>
      </c>
    </row>
    <row r="6" spans="2:13" x14ac:dyDescent="0.65">
      <c r="B6" s="3" t="s">
        <v>8</v>
      </c>
      <c r="C6" s="6">
        <v>11</v>
      </c>
      <c r="D6" s="5" t="s">
        <v>9</v>
      </c>
    </row>
    <row r="8" spans="2:13" x14ac:dyDescent="0.65">
      <c r="B8" s="8" t="s">
        <v>10</v>
      </c>
      <c r="C8" s="9">
        <f>ROUND(C3/(C3+C6),3)</f>
        <v>0.98599999999999999</v>
      </c>
    </row>
    <row r="9" spans="2:13" x14ac:dyDescent="0.65">
      <c r="B9" s="8" t="s">
        <v>11</v>
      </c>
      <c r="C9" s="10">
        <f>1-C8</f>
        <v>1.4000000000000012E-2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/>
      <c r="D13" s="24">
        <f>$C$8</f>
        <v>0.98599999999999999</v>
      </c>
      <c r="E13" s="24">
        <f>1-D13</f>
        <v>1.4000000000000012E-2</v>
      </c>
      <c r="F13" s="23">
        <f>$C13*D13</f>
        <v>0</v>
      </c>
      <c r="G13" s="23">
        <f>$C13*E13</f>
        <v>0</v>
      </c>
      <c r="H13" s="23">
        <f>F13/$C$5</f>
        <v>0</v>
      </c>
      <c r="I13" s="23">
        <f>G13/$C$6</f>
        <v>0</v>
      </c>
      <c r="J13" s="25">
        <v>0.1</v>
      </c>
      <c r="K13" s="25">
        <f>J13</f>
        <v>0.1</v>
      </c>
      <c r="L13" s="23">
        <f>H13*J13</f>
        <v>0</v>
      </c>
      <c r="M13" s="23">
        <f t="shared" ref="M13:M18" si="0">I13*K13</f>
        <v>0</v>
      </c>
    </row>
    <row r="14" spans="2:13" x14ac:dyDescent="0.65">
      <c r="B14" s="22" t="s">
        <v>27</v>
      </c>
      <c r="C14" s="23"/>
      <c r="D14" s="24">
        <f t="shared" ref="D14:D18" si="1">$C$8</f>
        <v>0.98599999999999999</v>
      </c>
      <c r="E14" s="24">
        <f t="shared" ref="E14:E18" si="2">1-D14</f>
        <v>1.4000000000000012E-2</v>
      </c>
      <c r="F14" s="23">
        <f t="shared" ref="F14:G18" si="3">$C14*D14</f>
        <v>0</v>
      </c>
      <c r="G14" s="23">
        <f t="shared" si="3"/>
        <v>0</v>
      </c>
      <c r="H14" s="23">
        <f t="shared" ref="H14:H18" si="4">F14/$C$5</f>
        <v>0</v>
      </c>
      <c r="I14" s="23">
        <f t="shared" ref="I14:I18" si="5">G14/$C$6</f>
        <v>0</v>
      </c>
      <c r="J14" s="25">
        <v>0.2</v>
      </c>
      <c r="K14" s="25">
        <f t="shared" ref="K14:K18" si="6">J14</f>
        <v>0.2</v>
      </c>
      <c r="L14" s="23">
        <f t="shared" ref="L14:L18" si="7">H14*J14</f>
        <v>0</v>
      </c>
      <c r="M14" s="23">
        <f t="shared" si="0"/>
        <v>0</v>
      </c>
    </row>
    <row r="15" spans="2:13" x14ac:dyDescent="0.65">
      <c r="B15" s="22" t="s">
        <v>28</v>
      </c>
      <c r="C15" s="23"/>
      <c r="D15" s="24">
        <f t="shared" si="1"/>
        <v>0.98599999999999999</v>
      </c>
      <c r="E15" s="24">
        <f t="shared" si="2"/>
        <v>1.4000000000000012E-2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0.4</v>
      </c>
      <c r="K15" s="25">
        <f t="shared" si="6"/>
        <v>0.4</v>
      </c>
      <c r="L15" s="23">
        <f t="shared" si="7"/>
        <v>0</v>
      </c>
      <c r="M15" s="23">
        <f t="shared" si="0"/>
        <v>0</v>
      </c>
    </row>
    <row r="16" spans="2:13" x14ac:dyDescent="0.65">
      <c r="B16" s="22" t="s">
        <v>29</v>
      </c>
      <c r="C16" s="23"/>
      <c r="D16" s="24">
        <f t="shared" si="1"/>
        <v>0.98599999999999999</v>
      </c>
      <c r="E16" s="24">
        <f t="shared" si="2"/>
        <v>1.4000000000000012E-2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f t="shared" si="6"/>
        <v>0.4</v>
      </c>
      <c r="L16" s="23">
        <f t="shared" si="7"/>
        <v>0</v>
      </c>
      <c r="M16" s="23">
        <f t="shared" si="0"/>
        <v>0</v>
      </c>
    </row>
    <row r="17" spans="2:13" x14ac:dyDescent="0.65">
      <c r="B17" s="22" t="s">
        <v>30</v>
      </c>
      <c r="C17" s="23"/>
      <c r="D17" s="24">
        <f t="shared" si="1"/>
        <v>0.98599999999999999</v>
      </c>
      <c r="E17" s="24">
        <f t="shared" si="2"/>
        <v>1.4000000000000012E-2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0.2</v>
      </c>
      <c r="K17" s="25">
        <f t="shared" si="6"/>
        <v>0.2</v>
      </c>
      <c r="L17" s="23">
        <f t="shared" si="7"/>
        <v>0</v>
      </c>
      <c r="M17" s="23">
        <f t="shared" si="0"/>
        <v>0</v>
      </c>
    </row>
    <row r="18" spans="2:13" x14ac:dyDescent="0.65">
      <c r="B18" s="22" t="s">
        <v>31</v>
      </c>
      <c r="C18" s="23"/>
      <c r="D18" s="24">
        <f t="shared" si="1"/>
        <v>0.98599999999999999</v>
      </c>
      <c r="E18" s="24">
        <f t="shared" si="2"/>
        <v>1.4000000000000012E-2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0.1</v>
      </c>
      <c r="K18" s="25">
        <f t="shared" si="6"/>
        <v>0.1</v>
      </c>
      <c r="L18" s="23">
        <f t="shared" si="7"/>
        <v>0</v>
      </c>
      <c r="M18" s="23">
        <f t="shared" si="0"/>
        <v>0</v>
      </c>
    </row>
    <row r="19" spans="2:13" x14ac:dyDescent="0.65">
      <c r="B19" s="26" t="s">
        <v>15</v>
      </c>
      <c r="C19" s="27">
        <f>SUM(C13:C18)</f>
        <v>0</v>
      </c>
      <c r="F19" s="27">
        <f>SUM(F13:F18)</f>
        <v>0</v>
      </c>
      <c r="G19" s="27">
        <f>SUM(G13:G18)</f>
        <v>0</v>
      </c>
      <c r="H19" s="27">
        <f>SUM(H13:H18)</f>
        <v>0</v>
      </c>
      <c r="I19" s="27">
        <f>SUM(I13:I18)</f>
        <v>0</v>
      </c>
      <c r="L19" s="27">
        <f>SUM(L13:L18)</f>
        <v>0</v>
      </c>
      <c r="M19" s="27">
        <f>SUM(M13:M18)</f>
        <v>0</v>
      </c>
    </row>
    <row r="20" spans="2:13" x14ac:dyDescent="0.65">
      <c r="L20" s="28"/>
      <c r="M20" s="28"/>
    </row>
    <row r="21" spans="2:13" x14ac:dyDescent="0.65">
      <c r="B21" s="22" t="s">
        <v>32</v>
      </c>
      <c r="C21" s="23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22"/>
      <c r="C25" s="23"/>
    </row>
    <row r="26" spans="2:13" x14ac:dyDescent="0.65">
      <c r="B26" s="22"/>
      <c r="C2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2025-05-29T16:56:50Z</dcterms:created>
  <dcterms:modified xsi:type="dcterms:W3CDTF">2025-05-29T16:56:50Z</dcterms:modified>
</cp:coreProperties>
</file>